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ystonhillpc-my.sharepoint.com/personal/clerk_baystonhillparishcouncil_org_uk/Documents/Backing Up Folder/Agendas/Full Council/Full Council 2023 - 2024/November 2023/"/>
    </mc:Choice>
  </mc:AlternateContent>
  <xr:revisionPtr revIDLastSave="5" documentId="8_{9BD2AE7C-E5BB-4EA1-9BA6-B3C71250C1A7}" xr6:coauthVersionLast="47" xr6:coauthVersionMax="47" xr10:uidLastSave="{60B8C4E2-DC0D-4332-8C4D-081C0FA4926C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Sheet1!$A$3:$F$3</definedName>
    <definedName name="_xlnm.Print_Area" localSheetId="0">Sheet1!$A$1:$F$42</definedName>
  </definedNames>
  <calcPr calcId="181029"/>
</workbook>
</file>

<file path=xl/calcChain.xml><?xml version="1.0" encoding="utf-8"?>
<calcChain xmlns="http://schemas.openxmlformats.org/spreadsheetml/2006/main">
  <c r="E33" i="1" l="1"/>
  <c r="E34" i="1"/>
  <c r="E32" i="1"/>
  <c r="D33" i="1"/>
  <c r="D34" i="1"/>
  <c r="D32" i="1"/>
  <c r="E30" i="1"/>
  <c r="E31" i="1"/>
  <c r="D31" i="1"/>
  <c r="E9" i="1"/>
  <c r="E8" i="1"/>
</calcChain>
</file>

<file path=xl/sharedStrings.xml><?xml version="1.0" encoding="utf-8"?>
<sst xmlns="http://schemas.openxmlformats.org/spreadsheetml/2006/main" count="109" uniqueCount="67">
  <si>
    <t>To</t>
  </si>
  <si>
    <t>For</t>
  </si>
  <si>
    <t>Net</t>
  </si>
  <si>
    <t>VAT</t>
  </si>
  <si>
    <t>Gross</t>
  </si>
  <si>
    <t>Direct Debit payments</t>
  </si>
  <si>
    <t>Method of Payment</t>
  </si>
  <si>
    <t>BACS</t>
  </si>
  <si>
    <t>Notes:</t>
  </si>
  <si>
    <t>To be taken</t>
  </si>
  <si>
    <t>Employee salaries and HMRC payments amalgamated and anonymised</t>
  </si>
  <si>
    <t>Employees</t>
  </si>
  <si>
    <t>Shropshire County Pension Fund</t>
  </si>
  <si>
    <t>HMRC</t>
  </si>
  <si>
    <t>Web Orchard</t>
  </si>
  <si>
    <t>Octopus</t>
  </si>
  <si>
    <t>Waterplus</t>
  </si>
  <si>
    <t>Milage</t>
  </si>
  <si>
    <t>Office window cleaning</t>
  </si>
  <si>
    <t>Bayston Hill Parish Council -  Payments List for approval Nov 2023</t>
  </si>
  <si>
    <t>Oct Salary Payments - Note 1</t>
  </si>
  <si>
    <t>Combined employee and employer pension contributions - Oct 2023</t>
  </si>
  <si>
    <t>Tax &amp; NI Contributions -Oct 2023 - Note 1</t>
  </si>
  <si>
    <t>Screwfix</t>
  </si>
  <si>
    <t>Antifresse</t>
  </si>
  <si>
    <t>UK Office Direct</t>
  </si>
  <si>
    <t>Stationery</t>
  </si>
  <si>
    <t>P Orrell</t>
  </si>
  <si>
    <t>Owens Aquatic</t>
  </si>
  <si>
    <t>Grounds Maintenance</t>
  </si>
  <si>
    <t>PKF Littlejohn</t>
  </si>
  <si>
    <t>Audit</t>
  </si>
  <si>
    <t xml:space="preserve">Agrovista </t>
  </si>
  <si>
    <t>Bowling Green maintanance</t>
  </si>
  <si>
    <t>White line paint</t>
  </si>
  <si>
    <t>T Korzynski</t>
  </si>
  <si>
    <t>Boyds Groundcare</t>
  </si>
  <si>
    <t>Marches Energy Agency</t>
  </si>
  <si>
    <t>Carbon Audit</t>
  </si>
  <si>
    <t>Defid Machines Ltd</t>
  </si>
  <si>
    <t>Yearly Service</t>
  </si>
  <si>
    <t>365 licenses</t>
  </si>
  <si>
    <t>EQUALS</t>
  </si>
  <si>
    <t>Card top up</t>
  </si>
  <si>
    <t>J Hodgkiss</t>
  </si>
  <si>
    <t>expenses parking</t>
  </si>
  <si>
    <t>expenses refreshemnts</t>
  </si>
  <si>
    <t>Amazon</t>
  </si>
  <si>
    <t>Stick cleaner for office</t>
  </si>
  <si>
    <t>Numatic hoover for pavilion</t>
  </si>
  <si>
    <t>Glasdon</t>
  </si>
  <si>
    <t>Bench for Landsdowne Rd</t>
  </si>
  <si>
    <t>J Sturge</t>
  </si>
  <si>
    <t>Office repairs</t>
  </si>
  <si>
    <t>Direct Debit (DAISY)</t>
  </si>
  <si>
    <t>Direct Debit (VEOLIA ES UK LTD)</t>
  </si>
  <si>
    <t>Waste collections</t>
  </si>
  <si>
    <t>30.10.23</t>
  </si>
  <si>
    <t>Telephone and broadband</t>
  </si>
  <si>
    <t>Pav electric</t>
  </si>
  <si>
    <t>Off electric</t>
  </si>
  <si>
    <t>YCB Electric</t>
  </si>
  <si>
    <t>10.10.23</t>
  </si>
  <si>
    <t>Pavilion water</t>
  </si>
  <si>
    <t>office water</t>
  </si>
  <si>
    <t>YCB water</t>
  </si>
  <si>
    <t>5.10.23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</si>
</sst>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2" fontId="0" fillId="0" borderId="1" xfId="0" applyNumberFormat="1" applyBorder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2" xfId="0" applyFont="1" applyBorder="1"/>
    <xf numFmtId="4" fontId="6" fillId="0" borderId="2" xfId="0" applyNumberFormat="1" applyFont="1" applyBorder="1"/>
    <xf numFmtId="0" fontId="6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wrapText="1"/>
    </xf>
    <xf numFmtId="2" fontId="8" fillId="0" borderId="2" xfId="0" applyNumberFormat="1" applyFont="1" applyBorder="1"/>
    <xf numFmtId="0" fontId="6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2" fontId="8" fillId="0" borderId="2" xfId="0" applyNumberFormat="1" applyFont="1" applyBorder="1" applyAlignment="1">
      <alignment horizontal="right"/>
    </xf>
    <xf numFmtId="0" fontId="8" fillId="0" borderId="1" xfId="0" applyFont="1" applyBorder="1"/>
    <xf numFmtId="164" fontId="8" fillId="0" borderId="1" xfId="0" applyNumberFormat="1" applyFont="1" applyBorder="1"/>
    <xf numFmtId="14" fontId="8" fillId="0" borderId="1" xfId="0" quotePrefix="1" applyNumberFormat="1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tabSelected="1" workbookViewId="0">
      <selection activeCell="I25" sqref="I25"/>
    </sheetView>
  </sheetViews>
  <sheetFormatPr defaultRowHeight="14.4" x14ac:dyDescent="0.3"/>
  <cols>
    <col min="1" max="1" width="21.6640625" style="21" customWidth="1"/>
    <col min="2" max="2" width="59.44140625" style="10" bestFit="1" customWidth="1"/>
    <col min="3" max="3" width="32.6640625" customWidth="1"/>
    <col min="4" max="4" width="10.109375" bestFit="1" customWidth="1"/>
    <col min="6" max="6" width="11.44140625" customWidth="1"/>
    <col min="7" max="7" width="18.109375" customWidth="1"/>
  </cols>
  <sheetData>
    <row r="1" spans="1:6" ht="15.6" customHeight="1" x14ac:dyDescent="0.3">
      <c r="A1" s="47" t="s">
        <v>19</v>
      </c>
      <c r="B1" s="47"/>
      <c r="C1" s="47"/>
      <c r="D1" s="47"/>
      <c r="E1" s="47"/>
      <c r="F1" s="47"/>
    </row>
    <row r="2" spans="1:6" ht="15" customHeight="1" x14ac:dyDescent="0.3">
      <c r="A2" s="6"/>
      <c r="B2" s="8"/>
      <c r="C2" s="2"/>
      <c r="D2" s="2"/>
      <c r="E2" s="2"/>
      <c r="F2" s="2"/>
    </row>
    <row r="3" spans="1:6" x14ac:dyDescent="0.3">
      <c r="A3" s="3" t="s">
        <v>6</v>
      </c>
      <c r="B3" s="3" t="s">
        <v>0</v>
      </c>
      <c r="C3" s="4" t="s">
        <v>1</v>
      </c>
      <c r="D3" s="4" t="s">
        <v>2</v>
      </c>
      <c r="E3" s="4" t="s">
        <v>3</v>
      </c>
      <c r="F3" s="4" t="s">
        <v>4</v>
      </c>
    </row>
    <row r="4" spans="1:6" x14ac:dyDescent="0.3">
      <c r="A4" s="3"/>
      <c r="B4" s="34"/>
      <c r="C4" s="35"/>
      <c r="D4" s="35"/>
      <c r="E4" s="35"/>
      <c r="F4" s="35"/>
    </row>
    <row r="5" spans="1:6" x14ac:dyDescent="0.3">
      <c r="A5" s="23" t="s">
        <v>7</v>
      </c>
      <c r="B5" s="36" t="s">
        <v>11</v>
      </c>
      <c r="C5" s="36" t="s">
        <v>20</v>
      </c>
      <c r="D5">
        <v>5728.14</v>
      </c>
      <c r="E5" s="37">
        <v>0</v>
      </c>
      <c r="F5" s="41">
        <v>5728.14</v>
      </c>
    </row>
    <row r="6" spans="1:6" ht="27" x14ac:dyDescent="0.3">
      <c r="A6" s="23" t="s">
        <v>7</v>
      </c>
      <c r="B6" s="36" t="s">
        <v>12</v>
      </c>
      <c r="C6" s="36" t="s">
        <v>21</v>
      </c>
      <c r="D6" s="41">
        <v>2115.5100000000002</v>
      </c>
      <c r="E6" s="37">
        <v>0</v>
      </c>
      <c r="F6" s="41">
        <v>2115.5100000000002</v>
      </c>
    </row>
    <row r="7" spans="1:6" ht="27" x14ac:dyDescent="0.3">
      <c r="A7" s="24" t="s">
        <v>7</v>
      </c>
      <c r="B7" s="36" t="s">
        <v>13</v>
      </c>
      <c r="C7" s="14" t="s">
        <v>22</v>
      </c>
      <c r="D7" s="41">
        <v>1033.5899999999999</v>
      </c>
      <c r="E7" s="37">
        <v>0</v>
      </c>
      <c r="F7" s="41">
        <v>1033.5899999999999</v>
      </c>
    </row>
    <row r="8" spans="1:6" x14ac:dyDescent="0.3">
      <c r="A8" s="24" t="s">
        <v>7</v>
      </c>
      <c r="B8" s="36" t="s">
        <v>23</v>
      </c>
      <c r="C8" s="36" t="s">
        <v>24</v>
      </c>
      <c r="D8" s="41">
        <v>9.15</v>
      </c>
      <c r="E8" s="37">
        <f>+F8-D8</f>
        <v>1.83</v>
      </c>
      <c r="F8" s="41">
        <v>10.98</v>
      </c>
    </row>
    <row r="9" spans="1:6" x14ac:dyDescent="0.3">
      <c r="A9" s="24" t="s">
        <v>7</v>
      </c>
      <c r="B9" s="36" t="s">
        <v>25</v>
      </c>
      <c r="C9" s="36" t="s">
        <v>26</v>
      </c>
      <c r="D9" s="37">
        <v>50.5</v>
      </c>
      <c r="E9" s="37">
        <f>+F9-D9</f>
        <v>10.100000000000001</v>
      </c>
      <c r="F9" s="41">
        <v>60.6</v>
      </c>
    </row>
    <row r="10" spans="1:6" x14ac:dyDescent="0.3">
      <c r="A10" s="23" t="s">
        <v>7</v>
      </c>
      <c r="B10" s="36" t="s">
        <v>27</v>
      </c>
      <c r="C10" s="14" t="s">
        <v>17</v>
      </c>
      <c r="D10" s="41">
        <v>38.880000000000003</v>
      </c>
      <c r="E10" s="37">
        <v>0</v>
      </c>
      <c r="F10" s="41">
        <v>38.880000000000003</v>
      </c>
    </row>
    <row r="11" spans="1:6" x14ac:dyDescent="0.3">
      <c r="A11" s="24" t="s">
        <v>7</v>
      </c>
      <c r="B11" s="36" t="s">
        <v>28</v>
      </c>
      <c r="C11" s="46" t="s">
        <v>29</v>
      </c>
      <c r="D11" s="41">
        <v>600</v>
      </c>
      <c r="E11" s="37">
        <v>0</v>
      </c>
      <c r="F11" s="41">
        <v>600</v>
      </c>
    </row>
    <row r="12" spans="1:6" x14ac:dyDescent="0.3">
      <c r="A12" s="24" t="s">
        <v>7</v>
      </c>
      <c r="B12" s="36" t="s">
        <v>30</v>
      </c>
      <c r="C12" s="36" t="s">
        <v>31</v>
      </c>
      <c r="D12" s="41">
        <v>630</v>
      </c>
      <c r="E12" s="37">
        <v>126</v>
      </c>
      <c r="F12" s="41">
        <v>756</v>
      </c>
    </row>
    <row r="13" spans="1:6" x14ac:dyDescent="0.3">
      <c r="A13" s="24" t="s">
        <v>7</v>
      </c>
      <c r="B13" s="36" t="s">
        <v>32</v>
      </c>
      <c r="C13" s="14" t="s">
        <v>33</v>
      </c>
      <c r="D13" s="41">
        <v>363.5</v>
      </c>
      <c r="E13" s="37">
        <v>33.700000000000003</v>
      </c>
      <c r="F13" s="41">
        <v>397.2</v>
      </c>
    </row>
    <row r="14" spans="1:6" x14ac:dyDescent="0.3">
      <c r="A14" s="24" t="s">
        <v>7</v>
      </c>
      <c r="B14" s="36" t="s">
        <v>32</v>
      </c>
      <c r="C14" s="36" t="s">
        <v>34</v>
      </c>
      <c r="D14" s="37">
        <v>367</v>
      </c>
      <c r="E14" s="37">
        <v>73.400000000000006</v>
      </c>
      <c r="F14" s="41">
        <v>440.4</v>
      </c>
    </row>
    <row r="15" spans="1:6" x14ac:dyDescent="0.3">
      <c r="A15" s="24" t="s">
        <v>7</v>
      </c>
      <c r="B15" s="36" t="s">
        <v>35</v>
      </c>
      <c r="C15" s="36" t="s">
        <v>18</v>
      </c>
      <c r="D15" s="37">
        <v>10</v>
      </c>
      <c r="E15" s="37">
        <v>0</v>
      </c>
      <c r="F15" s="41">
        <v>10</v>
      </c>
    </row>
    <row r="16" spans="1:6" x14ac:dyDescent="0.3">
      <c r="A16" s="24" t="s">
        <v>7</v>
      </c>
      <c r="B16" s="36" t="s">
        <v>27</v>
      </c>
      <c r="C16" s="36" t="s">
        <v>17</v>
      </c>
      <c r="D16" s="37">
        <v>26.78</v>
      </c>
      <c r="E16" s="37">
        <v>0</v>
      </c>
      <c r="F16" s="41">
        <v>26.78</v>
      </c>
    </row>
    <row r="17" spans="1:6" x14ac:dyDescent="0.3">
      <c r="A17" s="24" t="s">
        <v>7</v>
      </c>
      <c r="B17" s="36" t="s">
        <v>36</v>
      </c>
      <c r="C17" s="36" t="s">
        <v>29</v>
      </c>
      <c r="D17" s="37">
        <v>112</v>
      </c>
      <c r="E17" s="37">
        <v>0</v>
      </c>
      <c r="F17" s="41">
        <v>112</v>
      </c>
    </row>
    <row r="18" spans="1:6" x14ac:dyDescent="0.3">
      <c r="A18" s="24" t="s">
        <v>7</v>
      </c>
      <c r="B18" s="36" t="s">
        <v>37</v>
      </c>
      <c r="C18" s="36" t="s">
        <v>38</v>
      </c>
      <c r="D18" s="37">
        <v>1750</v>
      </c>
      <c r="E18" s="37">
        <v>350</v>
      </c>
      <c r="F18" s="41">
        <v>2100</v>
      </c>
    </row>
    <row r="19" spans="1:6" x14ac:dyDescent="0.3">
      <c r="A19" s="24" t="s">
        <v>7</v>
      </c>
      <c r="B19" s="36" t="s">
        <v>39</v>
      </c>
      <c r="C19" s="36" t="s">
        <v>40</v>
      </c>
      <c r="D19" s="37">
        <v>547.5</v>
      </c>
      <c r="E19" s="37">
        <v>109.5</v>
      </c>
      <c r="F19" s="41">
        <v>657</v>
      </c>
    </row>
    <row r="20" spans="1:6" x14ac:dyDescent="0.3">
      <c r="A20" s="24" t="s">
        <v>7</v>
      </c>
      <c r="B20" s="36" t="s">
        <v>14</v>
      </c>
      <c r="C20" s="36" t="s">
        <v>41</v>
      </c>
      <c r="D20" s="37">
        <v>120.86</v>
      </c>
      <c r="E20" s="37">
        <v>24.17</v>
      </c>
      <c r="F20" s="41">
        <v>145.03</v>
      </c>
    </row>
    <row r="21" spans="1:6" x14ac:dyDescent="0.3">
      <c r="A21" s="24" t="s">
        <v>7</v>
      </c>
      <c r="B21" s="36" t="s">
        <v>42</v>
      </c>
      <c r="C21" s="36" t="s">
        <v>43</v>
      </c>
      <c r="D21" s="37">
        <v>500</v>
      </c>
      <c r="E21" s="37">
        <v>0</v>
      </c>
      <c r="F21" s="41">
        <v>500</v>
      </c>
    </row>
    <row r="22" spans="1:6" x14ac:dyDescent="0.3">
      <c r="A22" s="24" t="s">
        <v>7</v>
      </c>
      <c r="B22" s="36" t="s">
        <v>44</v>
      </c>
      <c r="C22" s="36" t="s">
        <v>45</v>
      </c>
      <c r="D22" s="37">
        <v>10.5</v>
      </c>
      <c r="E22" s="37">
        <v>0</v>
      </c>
      <c r="F22" s="41">
        <v>10.5</v>
      </c>
    </row>
    <row r="23" spans="1:6" x14ac:dyDescent="0.3">
      <c r="A23" s="24" t="s">
        <v>7</v>
      </c>
      <c r="B23" s="36" t="s">
        <v>44</v>
      </c>
      <c r="C23" s="36" t="s">
        <v>46</v>
      </c>
      <c r="D23" s="37">
        <v>26.1</v>
      </c>
      <c r="E23" s="37">
        <v>0</v>
      </c>
      <c r="F23" s="41">
        <v>26.1</v>
      </c>
    </row>
    <row r="24" spans="1:6" x14ac:dyDescent="0.3">
      <c r="A24" s="24" t="s">
        <v>7</v>
      </c>
      <c r="B24" s="36" t="s">
        <v>47</v>
      </c>
      <c r="C24" s="36" t="s">
        <v>48</v>
      </c>
      <c r="D24" s="37">
        <v>24.98</v>
      </c>
      <c r="E24" s="37">
        <v>5</v>
      </c>
      <c r="F24" s="41">
        <v>29.98</v>
      </c>
    </row>
    <row r="25" spans="1:6" x14ac:dyDescent="0.3">
      <c r="A25" s="24" t="s">
        <v>7</v>
      </c>
      <c r="B25" s="36" t="s">
        <v>47</v>
      </c>
      <c r="C25" s="36" t="s">
        <v>49</v>
      </c>
      <c r="D25" s="37">
        <v>129.16999999999999</v>
      </c>
      <c r="E25" s="37">
        <v>25.83</v>
      </c>
      <c r="F25" s="41">
        <v>155</v>
      </c>
    </row>
    <row r="26" spans="1:6" x14ac:dyDescent="0.3">
      <c r="A26" s="24" t="s">
        <v>7</v>
      </c>
      <c r="B26" s="36" t="s">
        <v>52</v>
      </c>
      <c r="C26" s="36" t="s">
        <v>53</v>
      </c>
      <c r="D26" s="37">
        <v>60.71</v>
      </c>
      <c r="E26" s="37">
        <v>0</v>
      </c>
      <c r="F26" s="41">
        <v>60.71</v>
      </c>
    </row>
    <row r="27" spans="1:6" x14ac:dyDescent="0.3">
      <c r="A27" s="24" t="s">
        <v>7</v>
      </c>
      <c r="B27" s="36" t="s">
        <v>50</v>
      </c>
      <c r="C27" s="37" t="s">
        <v>51</v>
      </c>
      <c r="D27" s="37">
        <v>477.52</v>
      </c>
      <c r="E27" s="37">
        <v>95.5</v>
      </c>
      <c r="F27" s="41">
        <v>573.02</v>
      </c>
    </row>
    <row r="28" spans="1:6" x14ac:dyDescent="0.3">
      <c r="A28" s="27" t="s">
        <v>5</v>
      </c>
      <c r="B28" s="28"/>
      <c r="C28" s="29"/>
      <c r="D28" s="30"/>
      <c r="E28" s="30"/>
      <c r="F28" s="30"/>
    </row>
    <row r="29" spans="1:6" x14ac:dyDescent="0.3">
      <c r="A29" s="25" t="s">
        <v>0</v>
      </c>
      <c r="B29" s="31" t="s">
        <v>1</v>
      </c>
      <c r="C29" s="38" t="s">
        <v>9</v>
      </c>
      <c r="D29" s="26" t="s">
        <v>2</v>
      </c>
      <c r="E29" s="26" t="s">
        <v>3</v>
      </c>
      <c r="F29" s="26" t="s">
        <v>4</v>
      </c>
    </row>
    <row r="30" spans="1:6" x14ac:dyDescent="0.3">
      <c r="A30" t="s">
        <v>54</v>
      </c>
      <c r="B30" s="40" t="s">
        <v>58</v>
      </c>
      <c r="C30" s="44" t="s">
        <v>57</v>
      </c>
      <c r="D30" s="43">
        <v>178.88</v>
      </c>
      <c r="E30" s="43">
        <f>+F30-D30</f>
        <v>44.72</v>
      </c>
      <c r="F30">
        <v>223.6</v>
      </c>
    </row>
    <row r="31" spans="1:6" x14ac:dyDescent="0.3">
      <c r="A31" t="s">
        <v>55</v>
      </c>
      <c r="B31" s="40" t="s">
        <v>56</v>
      </c>
      <c r="C31" s="44" t="s">
        <v>57</v>
      </c>
      <c r="D31" s="43">
        <f>+F31/5*4</f>
        <v>52.815999999999995</v>
      </c>
      <c r="E31" s="43">
        <f>+F31-D31</f>
        <v>13.204000000000001</v>
      </c>
      <c r="F31">
        <v>66.02</v>
      </c>
    </row>
    <row r="32" spans="1:6" x14ac:dyDescent="0.3">
      <c r="A32" s="39" t="s">
        <v>15</v>
      </c>
      <c r="B32" s="40" t="s">
        <v>59</v>
      </c>
      <c r="C32" s="44" t="s">
        <v>62</v>
      </c>
      <c r="D32" s="43">
        <f>+F32/20*19</f>
        <v>40.241999999999997</v>
      </c>
      <c r="E32" s="43">
        <f>+F32-D32</f>
        <v>2.1180000000000021</v>
      </c>
      <c r="F32">
        <v>42.36</v>
      </c>
    </row>
    <row r="33" spans="1:6" x14ac:dyDescent="0.3">
      <c r="A33" s="39" t="s">
        <v>15</v>
      </c>
      <c r="B33" s="40" t="s">
        <v>60</v>
      </c>
      <c r="C33" s="44" t="s">
        <v>62</v>
      </c>
      <c r="D33" s="43">
        <f t="shared" ref="D33:D34" si="0">+F33/20*19</f>
        <v>28.642499999999998</v>
      </c>
      <c r="E33" s="43">
        <f t="shared" ref="E33:E34" si="1">+F33-D33</f>
        <v>1.5075000000000003</v>
      </c>
      <c r="F33">
        <v>30.15</v>
      </c>
    </row>
    <row r="34" spans="1:6" x14ac:dyDescent="0.3">
      <c r="A34" s="39" t="s">
        <v>15</v>
      </c>
      <c r="B34" s="40" t="s">
        <v>61</v>
      </c>
      <c r="C34" s="44" t="s">
        <v>62</v>
      </c>
      <c r="D34" s="43">
        <f t="shared" si="0"/>
        <v>277.91300000000001</v>
      </c>
      <c r="E34" s="43">
        <f t="shared" si="1"/>
        <v>14.62700000000001</v>
      </c>
      <c r="F34">
        <v>292.54000000000002</v>
      </c>
    </row>
    <row r="35" spans="1:6" x14ac:dyDescent="0.3">
      <c r="A35" s="39" t="s">
        <v>16</v>
      </c>
      <c r="B35" s="40" t="s">
        <v>63</v>
      </c>
      <c r="C35" s="44" t="s">
        <v>66</v>
      </c>
      <c r="D35" s="43">
        <v>146.49</v>
      </c>
      <c r="E35" s="43">
        <v>0</v>
      </c>
      <c r="F35" s="43">
        <v>146.49</v>
      </c>
    </row>
    <row r="36" spans="1:6" x14ac:dyDescent="0.3">
      <c r="A36" s="39" t="s">
        <v>16</v>
      </c>
      <c r="B36" s="40" t="s">
        <v>64</v>
      </c>
      <c r="C36" s="44" t="s">
        <v>66</v>
      </c>
      <c r="D36" s="43">
        <v>26.96</v>
      </c>
      <c r="E36" s="43">
        <v>0</v>
      </c>
      <c r="F36" s="43">
        <v>26.93</v>
      </c>
    </row>
    <row r="37" spans="1:6" x14ac:dyDescent="0.3">
      <c r="A37" s="39" t="s">
        <v>16</v>
      </c>
      <c r="B37" s="40" t="s">
        <v>65</v>
      </c>
      <c r="C37" s="44" t="s">
        <v>66</v>
      </c>
      <c r="D37" s="43">
        <v>20.16</v>
      </c>
      <c r="E37" s="43">
        <v>0</v>
      </c>
      <c r="F37" s="43">
        <v>20.16</v>
      </c>
    </row>
    <row r="38" spans="1:6" x14ac:dyDescent="0.3">
      <c r="A38" s="39"/>
      <c r="B38" s="42"/>
      <c r="C38" s="45"/>
      <c r="D38" s="43"/>
      <c r="E38" s="43"/>
      <c r="F38" s="43"/>
    </row>
    <row r="39" spans="1:6" x14ac:dyDescent="0.3">
      <c r="A39" s="32"/>
      <c r="C39" s="5"/>
      <c r="D39" s="33"/>
      <c r="E39" s="33"/>
      <c r="F39" s="33"/>
    </row>
    <row r="40" spans="1:6" x14ac:dyDescent="0.3">
      <c r="A40" s="17" t="s">
        <v>8</v>
      </c>
      <c r="B40"/>
      <c r="C40" s="9"/>
      <c r="E40" s="1"/>
      <c r="F40" s="1"/>
    </row>
    <row r="41" spans="1:6" x14ac:dyDescent="0.3">
      <c r="A41" s="17">
        <v>1</v>
      </c>
      <c r="B41" t="s">
        <v>10</v>
      </c>
    </row>
    <row r="42" spans="1:6" x14ac:dyDescent="0.3">
      <c r="A42"/>
      <c r="B42"/>
    </row>
    <row r="43" spans="1:6" x14ac:dyDescent="0.3">
      <c r="A43" s="17"/>
      <c r="B43" s="5"/>
      <c r="D43" s="1"/>
      <c r="E43" s="1"/>
      <c r="F43" s="1"/>
    </row>
    <row r="44" spans="1:6" x14ac:dyDescent="0.3">
      <c r="A44" s="17"/>
      <c r="B44"/>
      <c r="D44" s="1"/>
      <c r="E44" s="1"/>
      <c r="F44" s="1"/>
    </row>
    <row r="45" spans="1:6" x14ac:dyDescent="0.3">
      <c r="A45" s="13"/>
      <c r="B45"/>
      <c r="D45" s="18"/>
      <c r="E45" s="18"/>
      <c r="F45" s="18"/>
    </row>
    <row r="46" spans="1:6" x14ac:dyDescent="0.3">
      <c r="A46" s="13"/>
      <c r="B46"/>
    </row>
    <row r="47" spans="1:6" x14ac:dyDescent="0.3">
      <c r="A47" s="13"/>
      <c r="B47"/>
      <c r="D47" s="18"/>
      <c r="E47" s="18"/>
      <c r="F47" s="18"/>
    </row>
    <row r="48" spans="1:6" x14ac:dyDescent="0.3">
      <c r="A48" s="13"/>
      <c r="B48"/>
      <c r="D48" s="18"/>
      <c r="E48" s="18"/>
      <c r="F48" s="18"/>
    </row>
    <row r="49" spans="1:6" x14ac:dyDescent="0.3">
      <c r="A49" s="13"/>
      <c r="B49"/>
      <c r="D49" s="18"/>
      <c r="E49" s="18"/>
      <c r="F49" s="18"/>
    </row>
    <row r="50" spans="1:6" x14ac:dyDescent="0.3">
      <c r="B50"/>
    </row>
    <row r="51" spans="1:6" x14ac:dyDescent="0.3">
      <c r="C51" s="48"/>
      <c r="D51" s="48"/>
      <c r="E51" s="48"/>
      <c r="F51" s="48"/>
    </row>
    <row r="52" spans="1:6" x14ac:dyDescent="0.3">
      <c r="A52" s="22"/>
      <c r="B52" s="12"/>
      <c r="C52" s="14"/>
      <c r="D52" s="15"/>
      <c r="E52" s="15"/>
      <c r="F52" s="16"/>
    </row>
    <row r="53" spans="1:6" x14ac:dyDescent="0.3">
      <c r="A53" s="22"/>
      <c r="B53" s="12"/>
      <c r="C53" s="14"/>
      <c r="D53" s="15"/>
      <c r="E53" s="15"/>
      <c r="F53" s="7"/>
    </row>
    <row r="54" spans="1:6" x14ac:dyDescent="0.3">
      <c r="A54" s="22"/>
      <c r="B54" s="12"/>
      <c r="C54" s="14"/>
      <c r="D54" s="15"/>
      <c r="E54" s="15"/>
      <c r="F54" s="7"/>
    </row>
    <row r="55" spans="1:6" x14ac:dyDescent="0.3">
      <c r="A55" s="22"/>
      <c r="B55" s="12"/>
      <c r="C55" s="14"/>
      <c r="D55" s="15"/>
      <c r="E55" s="15"/>
      <c r="F55" s="7"/>
    </row>
    <row r="56" spans="1:6" x14ac:dyDescent="0.3">
      <c r="A56" s="22"/>
      <c r="B56" s="12"/>
      <c r="C56" s="14"/>
      <c r="D56" s="15"/>
      <c r="E56" s="15"/>
      <c r="F56" s="7"/>
    </row>
    <row r="57" spans="1:6" x14ac:dyDescent="0.3">
      <c r="A57" s="22"/>
      <c r="B57" s="12"/>
      <c r="C57" s="14"/>
      <c r="D57" s="15"/>
      <c r="E57" s="15"/>
      <c r="F57" s="7"/>
    </row>
    <row r="58" spans="1:6" x14ac:dyDescent="0.3">
      <c r="A58" s="20"/>
      <c r="B58" s="12"/>
      <c r="C58" s="11"/>
      <c r="D58" s="19"/>
      <c r="E58" s="11"/>
      <c r="F58" s="11"/>
    </row>
    <row r="62" spans="1:6" ht="14.25" customHeight="1" x14ac:dyDescent="0.3"/>
    <row r="63" spans="1:6" ht="16.5" hidden="1" customHeight="1" x14ac:dyDescent="0.3"/>
    <row r="64" spans="1:6" ht="16.5" hidden="1" customHeight="1" x14ac:dyDescent="0.3"/>
    <row r="65" hidden="1" x14ac:dyDescent="0.3"/>
    <row r="66" ht="13.5" hidden="1" customHeight="1" x14ac:dyDescent="0.3"/>
    <row r="67" hidden="1" x14ac:dyDescent="0.3"/>
    <row r="68" hidden="1" x14ac:dyDescent="0.3"/>
    <row r="69" hidden="1" x14ac:dyDescent="0.3"/>
  </sheetData>
  <mergeCells count="2">
    <mergeCell ref="A1:F1"/>
    <mergeCell ref="C51:F51"/>
  </mergeCells>
  <pageMargins left="0.7" right="0.7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:B10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27" sqref="C26:C27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Julie Hodgkiss</cp:lastModifiedBy>
  <cp:lastPrinted>2023-06-09T13:38:45Z</cp:lastPrinted>
  <dcterms:created xsi:type="dcterms:W3CDTF">2012-08-07T08:43:13Z</dcterms:created>
  <dcterms:modified xsi:type="dcterms:W3CDTF">2023-11-08T15:40:40Z</dcterms:modified>
</cp:coreProperties>
</file>