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Sheet1!$B$3:$K$3</definedName>
    <definedName name="_xlnm.Print_Area" localSheetId="0">Sheet1!$A$1:$K$47</definedName>
  </definedNames>
  <calcPr calcId="145621"/>
</workbook>
</file>

<file path=xl/calcChain.xml><?xml version="1.0" encoding="utf-8"?>
<calcChain xmlns="http://schemas.openxmlformats.org/spreadsheetml/2006/main">
  <c r="G16" i="1" l="1"/>
  <c r="E13" i="1"/>
  <c r="G15" i="1" l="1"/>
  <c r="G14" i="1"/>
  <c r="G13" i="1"/>
  <c r="G12" i="1"/>
  <c r="G11" i="1"/>
  <c r="G10" i="1"/>
  <c r="G9" i="1"/>
  <c r="G8" i="1"/>
  <c r="G7" i="1"/>
  <c r="G29" i="1" l="1"/>
  <c r="G28" i="1"/>
  <c r="G6" i="1"/>
  <c r="G5" i="1"/>
  <c r="G4" i="1"/>
  <c r="G27" i="1" l="1"/>
  <c r="G26" i="1" l="1"/>
  <c r="G46" i="1" l="1"/>
  <c r="G45" i="1"/>
  <c r="G44" i="1"/>
  <c r="G43" i="1"/>
  <c r="G42" i="1"/>
  <c r="G41" i="1"/>
</calcChain>
</file>

<file path=xl/sharedStrings.xml><?xml version="1.0" encoding="utf-8"?>
<sst xmlns="http://schemas.openxmlformats.org/spreadsheetml/2006/main" count="96" uniqueCount="66">
  <si>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</si>
  <si>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</si>
  <si>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</si>
  <si>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</si>
  <si>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</si>
  <si>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</si>
  <si>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</si>
  <si>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</si>
  <si>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</si>
  <si>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</si>
  <si>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Method of Payment</t>
  </si>
  <si>
    <t>BACS</t>
  </si>
  <si>
    <t>Notes:</t>
  </si>
  <si>
    <t>Confidential Staff Payments</t>
  </si>
  <si>
    <t>Payment Number</t>
  </si>
  <si>
    <t>Employee 6</t>
  </si>
  <si>
    <t>Employee 1</t>
  </si>
  <si>
    <t>Employee 3</t>
  </si>
  <si>
    <t>Employee 4</t>
  </si>
  <si>
    <t>Employee 2</t>
  </si>
  <si>
    <t>Employee 7</t>
  </si>
  <si>
    <t>WaterPlus</t>
  </si>
  <si>
    <t>6.11.19</t>
  </si>
  <si>
    <t>YCB Water</t>
  </si>
  <si>
    <t>Office water</t>
  </si>
  <si>
    <t xml:space="preserve">Bayston Hill Parish Council -  Payments List for approval 18 November 2019 </t>
  </si>
  <si>
    <t>direct 365 Online Ltd</t>
  </si>
  <si>
    <t>ZOLL AED Plus Fully Automatic Defibrillator; Outdoor cabine &amp; spare pads - Note 1</t>
  </si>
  <si>
    <t>Pre payment against Pro forma invoice provided (donation of £1,000 from Game For Craig received)</t>
  </si>
  <si>
    <t>Debit card</t>
  </si>
  <si>
    <t>Groundbolt Ltd</t>
  </si>
  <si>
    <t>Ground anchors for park benches - Note 2</t>
  </si>
  <si>
    <t>Retrospective approval for debit card purchase already received</t>
  </si>
  <si>
    <t>Boyds Groundcare</t>
  </si>
  <si>
    <t>Moss &amp; lichen control</t>
  </si>
  <si>
    <t>E B Smith</t>
  </si>
  <si>
    <t>Key cutting &amp; tools</t>
  </si>
  <si>
    <t>Maxwell Amenity Ltd</t>
  </si>
  <si>
    <t>3m Dew Brush for Bowling Green - Note 3</t>
  </si>
  <si>
    <t>Brush to be added to asset register and made available to bowling club for green maintenance</t>
  </si>
  <si>
    <t>Shropshire Council</t>
  </si>
  <si>
    <t>Street lighting - Joint energy costs Q3 (October - December 2019)</t>
  </si>
  <si>
    <t>Owens Aquatics</t>
  </si>
  <si>
    <t>Maintenance of Parr's Pool - Note 4</t>
  </si>
  <si>
    <t>Owen Aquatics have deregistered for VAT</t>
  </si>
  <si>
    <t>Sharrocks</t>
  </si>
  <si>
    <t>Service Wessex mower</t>
  </si>
  <si>
    <t>Shrewsbury Town Council</t>
  </si>
  <si>
    <t>Grounds maintenance - July - Nov 19</t>
  </si>
  <si>
    <t>SSE</t>
  </si>
  <si>
    <t>Pavilion Electricity</t>
  </si>
  <si>
    <t>28.11.19</t>
  </si>
  <si>
    <t>YCB Electricity</t>
  </si>
  <si>
    <t>23.11.19</t>
  </si>
  <si>
    <t>November salary</t>
  </si>
  <si>
    <t>Leaver</t>
  </si>
  <si>
    <t>213 - 217</t>
  </si>
  <si>
    <t>Employees</t>
  </si>
  <si>
    <t>Confidential salary payments</t>
  </si>
  <si>
    <t>HMRC</t>
  </si>
  <si>
    <t>Tax &amp; NI Contributions</t>
  </si>
  <si>
    <t>Shropshire County Pension Fund</t>
  </si>
  <si>
    <t>Combined employee &amp; employer contributions</t>
  </si>
  <si>
    <t>Prudential</t>
  </si>
  <si>
    <t>AVC Contributions - Note 5</t>
  </si>
  <si>
    <t>AVC Contributions deducted from staff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</si>
</sst>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0" xfId="0" applyFont="1" applyBorder="1"/>
    <xf numFmtId="0" fontId="7" fillId="0" borderId="0" xfId="0" applyFont="1"/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/>
    <xf numFmtId="0" fontId="8" fillId="0" borderId="2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5" fontId="9" fillId="0" borderId="1" xfId="0" applyNumberFormat="1" applyFont="1" applyBorder="1"/>
    <xf numFmtId="4" fontId="9" fillId="0" borderId="1" xfId="0" applyNumberFormat="1" applyFont="1" applyBorder="1"/>
    <xf numFmtId="0" fontId="0" fillId="0" borderId="0" xfId="0" applyFont="1"/>
    <xf numFmtId="0" fontId="4" fillId="0" borderId="0" xfId="0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2" fontId="0" fillId="0" borderId="2" xfId="0" applyNumberForma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0" fontId="9" fillId="0" borderId="2" xfId="0" applyFont="1" applyBorder="1"/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1" xfId="0" quotePrefix="1" applyBorder="1" applyAlignment="1">
      <alignment wrapText="1"/>
    </xf>
    <xf numFmtId="0" fontId="0" fillId="0" borderId="2" xfId="0" applyBorder="1"/>
    <xf numFmtId="0" fontId="0" fillId="0" borderId="1" xfId="0" applyFill="1" applyBorder="1"/>
    <xf numFmtId="0" fontId="9" fillId="0" borderId="2" xfId="0" applyFont="1" applyFill="1" applyBorder="1"/>
    <xf numFmtId="0" fontId="8" fillId="0" borderId="2" xfId="0" applyFont="1" applyFill="1" applyBorder="1" applyAlignment="1">
      <alignment horizontal="left" wrapText="1"/>
    </xf>
    <xf numFmtId="0" fontId="0" fillId="0" borderId="2" xfId="0" applyFill="1" applyBorder="1"/>
    <xf numFmtId="2" fontId="0" fillId="0" borderId="2" xfId="0" applyNumberFormat="1" applyFill="1" applyBorder="1"/>
    <xf numFmtId="2" fontId="0" fillId="0" borderId="2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0" fillId="0" borderId="0" xfId="0" applyFill="1" applyBorder="1"/>
    <xf numFmtId="4" fontId="8" fillId="0" borderId="2" xfId="0" applyNumberFormat="1" applyFont="1" applyFill="1" applyBorder="1" applyAlignment="1">
      <alignment horizontal="right"/>
    </xf>
    <xf numFmtId="2" fontId="11" fillId="0" borderId="2" xfId="0" applyNumberFormat="1" applyFont="1" applyFill="1" applyBorder="1"/>
    <xf numFmtId="0" fontId="1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15" fontId="9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4" fontId="8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11" workbookViewId="0">
      <selection activeCell="A41" sqref="A41:XFD47"/>
    </sheetView>
  </sheetViews>
  <sheetFormatPr defaultRowHeight="15" x14ac:dyDescent="0.25"/>
  <cols>
    <col min="2" max="2" width="17.42578125" customWidth="1"/>
    <col min="3" max="3" width="24.7109375" style="35" customWidth="1"/>
    <col min="4" max="4" width="32.7109375" customWidth="1"/>
    <col min="5" max="5" width="10.140625" bestFit="1" customWidth="1"/>
    <col min="7" max="7" width="11.42578125" customWidth="1"/>
    <col min="8" max="8" width="22.28515625" customWidth="1"/>
    <col min="9" max="9" width="9.85546875" customWidth="1"/>
    <col min="10" max="10" width="22.85546875" customWidth="1"/>
    <col min="11" max="11" width="9.85546875" customWidth="1"/>
    <col min="12" max="12" width="18.140625" customWidth="1"/>
  </cols>
  <sheetData>
    <row r="1" spans="1:11" ht="15.6" customHeight="1" x14ac:dyDescent="0.25">
      <c r="A1" s="2"/>
      <c r="B1" s="70" t="s">
        <v>25</v>
      </c>
      <c r="C1" s="70"/>
      <c r="D1" s="70"/>
      <c r="E1" s="70"/>
      <c r="F1" s="70"/>
      <c r="G1" s="70"/>
      <c r="H1" s="3"/>
      <c r="I1" s="3"/>
      <c r="J1" s="3"/>
      <c r="K1" s="3"/>
    </row>
    <row r="2" spans="1:11" ht="15" customHeight="1" x14ac:dyDescent="0.25">
      <c r="A2" s="2"/>
      <c r="B2" s="4"/>
      <c r="C2" s="32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5" t="s">
        <v>14</v>
      </c>
      <c r="B3" s="6" t="s">
        <v>10</v>
      </c>
      <c r="C3" s="6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7</v>
      </c>
      <c r="J3" s="7" t="s">
        <v>6</v>
      </c>
      <c r="K3" s="7" t="s">
        <v>7</v>
      </c>
    </row>
    <row r="4" spans="1:11" s="14" customFormat="1" ht="39" x14ac:dyDescent="0.25">
      <c r="A4" s="18">
        <v>204</v>
      </c>
      <c r="B4" s="19" t="s">
        <v>11</v>
      </c>
      <c r="C4" s="19" t="s">
        <v>26</v>
      </c>
      <c r="D4" s="19" t="s">
        <v>27</v>
      </c>
      <c r="E4" s="72">
        <v>1373.5</v>
      </c>
      <c r="F4" s="72">
        <v>274.7</v>
      </c>
      <c r="G4" s="72">
        <f t="shared" ref="G4:G16" si="0">E4+F4</f>
        <v>1648.2</v>
      </c>
      <c r="H4" s="9"/>
      <c r="I4" s="9"/>
      <c r="J4" s="9"/>
      <c r="K4" s="9"/>
    </row>
    <row r="5" spans="1:11" ht="26.25" x14ac:dyDescent="0.25">
      <c r="A5" s="17">
        <v>205</v>
      </c>
      <c r="B5" s="15" t="s">
        <v>29</v>
      </c>
      <c r="C5" s="15" t="s">
        <v>30</v>
      </c>
      <c r="D5" s="15" t="s">
        <v>31</v>
      </c>
      <c r="E5" s="16">
        <v>93.6</v>
      </c>
      <c r="F5" s="16">
        <v>6</v>
      </c>
      <c r="G5" s="16">
        <f t="shared" si="0"/>
        <v>99.6</v>
      </c>
      <c r="H5" s="13"/>
      <c r="I5" s="13"/>
      <c r="J5" s="13"/>
      <c r="K5" s="13"/>
    </row>
    <row r="6" spans="1:11" s="1" customFormat="1" x14ac:dyDescent="0.25">
      <c r="A6" s="18">
        <v>206</v>
      </c>
      <c r="B6" s="15" t="s">
        <v>11</v>
      </c>
      <c r="C6" s="15" t="s">
        <v>33</v>
      </c>
      <c r="D6" s="15" t="s">
        <v>34</v>
      </c>
      <c r="E6" s="20">
        <v>65</v>
      </c>
      <c r="F6" s="20">
        <v>0</v>
      </c>
      <c r="G6" s="20">
        <f t="shared" si="0"/>
        <v>65</v>
      </c>
      <c r="H6" s="9"/>
      <c r="I6" s="9"/>
      <c r="J6" s="9"/>
      <c r="K6" s="9"/>
    </row>
    <row r="7" spans="1:11" s="1" customFormat="1" x14ac:dyDescent="0.25">
      <c r="A7" s="36">
        <v>207</v>
      </c>
      <c r="B7" s="36" t="s">
        <v>11</v>
      </c>
      <c r="C7" s="36" t="s">
        <v>35</v>
      </c>
      <c r="D7" s="36" t="s">
        <v>36</v>
      </c>
      <c r="E7" s="27">
        <v>37.67</v>
      </c>
      <c r="F7" s="27">
        <v>7.53</v>
      </c>
      <c r="G7" s="27">
        <f t="shared" si="0"/>
        <v>45.2</v>
      </c>
      <c r="H7" s="9"/>
      <c r="I7" s="9"/>
      <c r="J7" s="9"/>
      <c r="K7" s="9"/>
    </row>
    <row r="8" spans="1:11" s="1" customFormat="1" ht="30" x14ac:dyDescent="0.25">
      <c r="A8" s="36">
        <v>208</v>
      </c>
      <c r="B8" s="49" t="s">
        <v>11</v>
      </c>
      <c r="C8" s="37" t="s">
        <v>37</v>
      </c>
      <c r="D8" s="37" t="s">
        <v>38</v>
      </c>
      <c r="E8" s="27">
        <v>110</v>
      </c>
      <c r="F8" s="27">
        <v>22</v>
      </c>
      <c r="G8" s="27">
        <f t="shared" si="0"/>
        <v>132</v>
      </c>
      <c r="H8" s="9"/>
      <c r="I8" s="9"/>
      <c r="J8" s="9"/>
      <c r="K8" s="9"/>
    </row>
    <row r="9" spans="1:11" s="1" customFormat="1" ht="30" x14ac:dyDescent="0.25">
      <c r="A9" s="18">
        <v>209</v>
      </c>
      <c r="B9" s="19" t="s">
        <v>11</v>
      </c>
      <c r="C9" s="37" t="s">
        <v>40</v>
      </c>
      <c r="D9" s="47" t="s">
        <v>41</v>
      </c>
      <c r="E9" s="27">
        <v>2905.07</v>
      </c>
      <c r="F9" s="27">
        <v>581.01</v>
      </c>
      <c r="G9" s="27">
        <f t="shared" si="0"/>
        <v>3486.08</v>
      </c>
      <c r="H9" s="9"/>
      <c r="I9" s="9"/>
      <c r="J9" s="9"/>
      <c r="K9" s="9"/>
    </row>
    <row r="10" spans="1:11" s="1" customFormat="1" x14ac:dyDescent="0.25">
      <c r="A10" s="36">
        <v>210</v>
      </c>
      <c r="B10" s="36" t="s">
        <v>11</v>
      </c>
      <c r="C10" s="36" t="s">
        <v>42</v>
      </c>
      <c r="D10" s="36" t="s">
        <v>43</v>
      </c>
      <c r="E10" s="27">
        <v>1800</v>
      </c>
      <c r="F10" s="27">
        <v>0</v>
      </c>
      <c r="G10" s="27">
        <f t="shared" si="0"/>
        <v>1800</v>
      </c>
      <c r="H10" s="9"/>
      <c r="I10" s="9"/>
      <c r="J10" s="9"/>
      <c r="K10" s="9"/>
    </row>
    <row r="11" spans="1:11" s="1" customFormat="1" x14ac:dyDescent="0.25">
      <c r="A11" s="44">
        <v>211</v>
      </c>
      <c r="B11" s="19" t="s">
        <v>11</v>
      </c>
      <c r="C11" s="48" t="s">
        <v>45</v>
      </c>
      <c r="D11" s="19" t="s">
        <v>46</v>
      </c>
      <c r="E11" s="28">
        <v>397.82</v>
      </c>
      <c r="F11" s="28">
        <v>79.569999999999993</v>
      </c>
      <c r="G11" s="31">
        <f t="shared" si="0"/>
        <v>477.39</v>
      </c>
      <c r="H11" s="9"/>
      <c r="I11" s="9"/>
      <c r="J11" s="9"/>
      <c r="K11" s="9"/>
    </row>
    <row r="12" spans="1:11" s="1" customFormat="1" x14ac:dyDescent="0.25">
      <c r="A12" s="44">
        <v>212</v>
      </c>
      <c r="B12" s="19" t="s">
        <v>11</v>
      </c>
      <c r="C12" s="48" t="s">
        <v>47</v>
      </c>
      <c r="D12" s="19" t="s">
        <v>48</v>
      </c>
      <c r="E12" s="28">
        <v>632</v>
      </c>
      <c r="F12" s="28">
        <v>126.4</v>
      </c>
      <c r="G12" s="31">
        <f t="shared" si="0"/>
        <v>758.4</v>
      </c>
      <c r="H12" s="9"/>
      <c r="I12" s="9"/>
      <c r="J12" s="9"/>
      <c r="K12" s="9"/>
    </row>
    <row r="13" spans="1:11" s="56" customFormat="1" x14ac:dyDescent="0.25">
      <c r="A13" s="50" t="s">
        <v>56</v>
      </c>
      <c r="B13" s="51" t="s">
        <v>11</v>
      </c>
      <c r="C13" s="52" t="s">
        <v>57</v>
      </c>
      <c r="D13" s="51" t="s">
        <v>58</v>
      </c>
      <c r="E13" s="53">
        <f>SUM(E42:E46)</f>
        <v>3194.94</v>
      </c>
      <c r="F13" s="53">
        <v>0</v>
      </c>
      <c r="G13" s="54">
        <f t="shared" si="0"/>
        <v>3194.94</v>
      </c>
      <c r="H13" s="55"/>
      <c r="I13" s="55"/>
      <c r="J13" s="55"/>
      <c r="K13" s="55"/>
    </row>
    <row r="14" spans="1:11" s="56" customFormat="1" x14ac:dyDescent="0.25">
      <c r="A14" s="50">
        <v>218</v>
      </c>
      <c r="B14" s="51" t="s">
        <v>11</v>
      </c>
      <c r="C14" s="52" t="s">
        <v>59</v>
      </c>
      <c r="D14" s="51" t="s">
        <v>60</v>
      </c>
      <c r="E14" s="53">
        <v>773.27</v>
      </c>
      <c r="F14" s="53">
        <v>0</v>
      </c>
      <c r="G14" s="54">
        <f t="shared" si="0"/>
        <v>773.27</v>
      </c>
      <c r="H14" s="55"/>
      <c r="I14" s="55"/>
      <c r="J14" s="55"/>
      <c r="K14" s="55"/>
    </row>
    <row r="15" spans="1:11" s="56" customFormat="1" ht="26.25" x14ac:dyDescent="0.25">
      <c r="A15" s="50">
        <v>219</v>
      </c>
      <c r="B15" s="51" t="s">
        <v>11</v>
      </c>
      <c r="C15" s="51" t="s">
        <v>61</v>
      </c>
      <c r="D15" s="51" t="s">
        <v>62</v>
      </c>
      <c r="E15" s="57">
        <v>815.08</v>
      </c>
      <c r="F15" s="57">
        <v>0</v>
      </c>
      <c r="G15" s="57">
        <f t="shared" si="0"/>
        <v>815.08</v>
      </c>
      <c r="H15" s="55"/>
      <c r="I15" s="55"/>
      <c r="J15" s="55"/>
      <c r="K15" s="55"/>
    </row>
    <row r="16" spans="1:11" s="56" customFormat="1" x14ac:dyDescent="0.25">
      <c r="A16" s="40">
        <v>220</v>
      </c>
      <c r="B16" s="51" t="s">
        <v>11</v>
      </c>
      <c r="C16" s="51" t="s">
        <v>63</v>
      </c>
      <c r="D16" s="51" t="s">
        <v>64</v>
      </c>
      <c r="E16" s="53">
        <v>417</v>
      </c>
      <c r="F16" s="53">
        <v>0</v>
      </c>
      <c r="G16" s="54">
        <f t="shared" si="0"/>
        <v>417</v>
      </c>
      <c r="H16" s="55"/>
      <c r="I16" s="55"/>
      <c r="J16" s="55"/>
      <c r="K16" s="55"/>
    </row>
    <row r="17" spans="1:11" s="56" customFormat="1" x14ac:dyDescent="0.25">
      <c r="A17" s="40"/>
      <c r="B17" s="51"/>
      <c r="C17" s="51"/>
      <c r="D17" s="51"/>
      <c r="E17" s="53"/>
      <c r="F17" s="53"/>
      <c r="G17" s="54"/>
      <c r="H17" s="55"/>
      <c r="I17" s="55"/>
      <c r="J17" s="55"/>
      <c r="K17" s="55"/>
    </row>
    <row r="18" spans="1:11" s="56" customFormat="1" x14ac:dyDescent="0.25">
      <c r="A18" s="40"/>
      <c r="B18" s="51"/>
      <c r="C18" s="51"/>
      <c r="D18" s="51"/>
      <c r="E18" s="58"/>
      <c r="F18" s="53"/>
      <c r="G18" s="54"/>
      <c r="H18" s="55"/>
      <c r="I18" s="55"/>
      <c r="J18" s="55"/>
      <c r="K18" s="55"/>
    </row>
    <row r="19" spans="1:11" s="56" customFormat="1" x14ac:dyDescent="0.25">
      <c r="A19" s="40"/>
      <c r="B19" s="51"/>
      <c r="C19" s="51"/>
      <c r="D19" s="51"/>
      <c r="E19" s="58"/>
      <c r="F19" s="53"/>
      <c r="G19" s="54"/>
      <c r="H19" s="55"/>
      <c r="I19" s="55"/>
      <c r="J19" s="55"/>
      <c r="K19" s="55"/>
    </row>
    <row r="20" spans="1:11" s="56" customFormat="1" x14ac:dyDescent="0.25">
      <c r="A20" s="40"/>
      <c r="B20" s="51"/>
      <c r="C20" s="51"/>
      <c r="D20" s="51"/>
      <c r="E20" s="58"/>
      <c r="F20" s="53"/>
      <c r="G20" s="54"/>
      <c r="H20" s="55"/>
      <c r="I20" s="55"/>
      <c r="J20" s="55"/>
      <c r="K20" s="55"/>
    </row>
    <row r="21" spans="1:11" s="56" customFormat="1" x14ac:dyDescent="0.25">
      <c r="A21" s="40"/>
      <c r="B21" s="51"/>
      <c r="C21" s="51"/>
      <c r="D21" s="51"/>
      <c r="E21" s="58"/>
      <c r="F21" s="53"/>
      <c r="G21" s="54"/>
      <c r="H21" s="55"/>
      <c r="I21" s="55"/>
      <c r="J21" s="55"/>
      <c r="K21" s="55"/>
    </row>
    <row r="22" spans="1:11" s="56" customFormat="1" x14ac:dyDescent="0.25">
      <c r="A22" s="40"/>
      <c r="B22" s="51"/>
      <c r="C22" s="51"/>
      <c r="D22" s="51"/>
      <c r="E22" s="58"/>
      <c r="F22" s="53"/>
      <c r="G22" s="54"/>
      <c r="H22" s="55"/>
      <c r="I22" s="55"/>
      <c r="J22" s="55"/>
      <c r="K22" s="55"/>
    </row>
    <row r="23" spans="1:11" s="56" customFormat="1" x14ac:dyDescent="0.25">
      <c r="A23" s="40"/>
      <c r="B23" s="51"/>
      <c r="C23" s="51"/>
      <c r="D23" s="51"/>
      <c r="E23" s="53"/>
      <c r="F23" s="53"/>
      <c r="G23" s="54"/>
      <c r="H23" s="55"/>
      <c r="I23" s="55"/>
      <c r="J23" s="55"/>
      <c r="K23" s="55"/>
    </row>
    <row r="24" spans="1:11" s="56" customFormat="1" x14ac:dyDescent="0.25">
      <c r="A24" s="59"/>
      <c r="B24" s="60" t="s">
        <v>8</v>
      </c>
      <c r="C24" s="61"/>
      <c r="D24" s="62"/>
      <c r="E24" s="63"/>
      <c r="F24" s="63"/>
      <c r="G24" s="63"/>
      <c r="H24" s="55"/>
      <c r="I24" s="55"/>
      <c r="J24" s="55"/>
      <c r="K24" s="55"/>
    </row>
    <row r="25" spans="1:11" s="56" customFormat="1" x14ac:dyDescent="0.25">
      <c r="A25" s="59"/>
      <c r="B25" s="59" t="s">
        <v>0</v>
      </c>
      <c r="C25" s="64" t="s">
        <v>1</v>
      </c>
      <c r="D25" s="59" t="s">
        <v>9</v>
      </c>
      <c r="E25" s="65" t="s">
        <v>2</v>
      </c>
      <c r="F25" s="65" t="s">
        <v>3</v>
      </c>
      <c r="G25" s="65" t="s">
        <v>4</v>
      </c>
      <c r="H25" s="55"/>
      <c r="I25" s="55"/>
      <c r="J25" s="55"/>
      <c r="K25" s="55"/>
    </row>
    <row r="26" spans="1:11" s="56" customFormat="1" x14ac:dyDescent="0.25">
      <c r="A26" s="59"/>
      <c r="B26" s="59" t="s">
        <v>49</v>
      </c>
      <c r="C26" s="64" t="s">
        <v>50</v>
      </c>
      <c r="D26" s="59" t="s">
        <v>51</v>
      </c>
      <c r="E26" s="65">
        <v>499.18</v>
      </c>
      <c r="F26" s="65">
        <v>99.83</v>
      </c>
      <c r="G26" s="65">
        <f t="shared" ref="G26:G29" si="1">E26+F26</f>
        <v>599.01</v>
      </c>
      <c r="H26" s="55"/>
      <c r="I26" s="55"/>
      <c r="J26" s="55"/>
      <c r="K26" s="55"/>
    </row>
    <row r="27" spans="1:11" s="56" customFormat="1" x14ac:dyDescent="0.25">
      <c r="A27" s="59"/>
      <c r="B27" s="59" t="s">
        <v>49</v>
      </c>
      <c r="C27" s="64" t="s">
        <v>52</v>
      </c>
      <c r="D27" s="59" t="s">
        <v>53</v>
      </c>
      <c r="E27" s="65">
        <v>53.46</v>
      </c>
      <c r="F27" s="65">
        <v>2.67</v>
      </c>
      <c r="G27" s="65">
        <f t="shared" si="1"/>
        <v>56.13</v>
      </c>
      <c r="H27" s="55"/>
      <c r="I27" s="55"/>
      <c r="J27" s="55"/>
      <c r="K27" s="55"/>
    </row>
    <row r="28" spans="1:11" s="56" customFormat="1" x14ac:dyDescent="0.25">
      <c r="A28" s="59"/>
      <c r="B28" s="59" t="s">
        <v>21</v>
      </c>
      <c r="C28" s="64" t="s">
        <v>23</v>
      </c>
      <c r="D28" s="59" t="s">
        <v>22</v>
      </c>
      <c r="E28" s="65">
        <v>26.36</v>
      </c>
      <c r="F28" s="65">
        <v>0</v>
      </c>
      <c r="G28" s="65">
        <f t="shared" si="1"/>
        <v>26.36</v>
      </c>
      <c r="H28" s="55"/>
      <c r="I28" s="55"/>
      <c r="J28" s="55"/>
      <c r="K28" s="55"/>
    </row>
    <row r="29" spans="1:11" s="1" customFormat="1" x14ac:dyDescent="0.25">
      <c r="A29" s="8"/>
      <c r="B29" s="8" t="s">
        <v>21</v>
      </c>
      <c r="C29" s="30" t="s">
        <v>24</v>
      </c>
      <c r="D29" s="8" t="s">
        <v>22</v>
      </c>
      <c r="E29" s="10">
        <v>42.95</v>
      </c>
      <c r="F29" s="10">
        <v>0</v>
      </c>
      <c r="G29" s="10">
        <f t="shared" si="1"/>
        <v>42.95</v>
      </c>
      <c r="H29" s="9"/>
      <c r="I29" s="9"/>
      <c r="J29" s="9"/>
      <c r="K29" s="9"/>
    </row>
    <row r="30" spans="1:11" s="1" customFormat="1" x14ac:dyDescent="0.25">
      <c r="A30" s="8"/>
      <c r="B30" s="30"/>
      <c r="C30" s="30"/>
      <c r="D30" s="8"/>
      <c r="E30" s="10"/>
      <c r="F30" s="10"/>
      <c r="G30" s="10"/>
      <c r="H30" s="9"/>
      <c r="I30" s="9"/>
      <c r="J30" s="9"/>
      <c r="K30" s="9"/>
    </row>
    <row r="31" spans="1:11" s="1" customFormat="1" x14ac:dyDescent="0.25">
      <c r="A31" s="40"/>
      <c r="B31" s="66"/>
      <c r="C31" s="67"/>
      <c r="D31" s="68"/>
      <c r="E31" s="69"/>
      <c r="F31" s="69"/>
      <c r="G31" s="69"/>
      <c r="H31" s="9"/>
      <c r="I31" s="9"/>
      <c r="J31" s="9"/>
      <c r="K31" s="9"/>
    </row>
    <row r="32" spans="1:11" s="1" customFormat="1" x14ac:dyDescent="0.25">
      <c r="A32" s="18"/>
      <c r="B32" s="21"/>
      <c r="C32" s="22"/>
      <c r="D32" s="23"/>
      <c r="E32" s="24"/>
      <c r="F32" s="24"/>
      <c r="G32" s="24"/>
      <c r="H32" s="9"/>
      <c r="I32" s="9"/>
      <c r="J32" s="9"/>
      <c r="K32" s="9"/>
    </row>
    <row r="33" spans="1:11" s="1" customFormat="1" x14ac:dyDescent="0.25">
      <c r="A33" s="2"/>
      <c r="B33" s="11"/>
      <c r="C33" s="33"/>
      <c r="D33" s="2"/>
      <c r="E33" s="2"/>
      <c r="F33" s="2"/>
      <c r="G33" s="29"/>
      <c r="H33" s="26"/>
      <c r="I33" s="26"/>
      <c r="J33" s="26"/>
      <c r="K33" s="26"/>
    </row>
    <row r="34" spans="1:11" s="1" customFormat="1" x14ac:dyDescent="0.25">
      <c r="A34" s="2"/>
      <c r="C34" s="38" t="s">
        <v>12</v>
      </c>
      <c r="D34" s="33"/>
      <c r="E34" s="2"/>
      <c r="F34" s="2"/>
      <c r="G34" s="2"/>
      <c r="H34" s="26"/>
      <c r="I34" s="26"/>
      <c r="J34" s="26"/>
      <c r="K34" s="26"/>
    </row>
    <row r="35" spans="1:11" s="1" customFormat="1" x14ac:dyDescent="0.25">
      <c r="A35" s="2"/>
      <c r="C35" s="45">
        <v>1</v>
      </c>
      <c r="D35" s="1" t="s">
        <v>28</v>
      </c>
      <c r="H35" s="26"/>
      <c r="I35" s="26"/>
      <c r="J35" s="26"/>
      <c r="K35" s="26"/>
    </row>
    <row r="36" spans="1:11" s="1" customFormat="1" x14ac:dyDescent="0.25">
      <c r="A36" s="2"/>
      <c r="C36" s="45">
        <v>2</v>
      </c>
      <c r="D36" s="1" t="s">
        <v>32</v>
      </c>
      <c r="H36" s="26"/>
      <c r="I36" s="26"/>
      <c r="J36" s="26"/>
      <c r="K36" s="26"/>
    </row>
    <row r="37" spans="1:11" s="1" customFormat="1" x14ac:dyDescent="0.25">
      <c r="A37" s="2"/>
      <c r="C37" s="45">
        <v>3</v>
      </c>
      <c r="D37" s="1" t="s">
        <v>39</v>
      </c>
      <c r="E37" s="2"/>
      <c r="F37" s="2"/>
      <c r="G37" s="2"/>
      <c r="H37" s="26"/>
      <c r="I37" s="26"/>
      <c r="J37" s="26"/>
      <c r="K37" s="26"/>
    </row>
    <row r="38" spans="1:11" s="1" customFormat="1" x14ac:dyDescent="0.25">
      <c r="A38" s="2"/>
      <c r="C38" s="45">
        <v>4</v>
      </c>
      <c r="D38" s="56" t="s">
        <v>44</v>
      </c>
      <c r="E38" s="2"/>
      <c r="F38" s="2"/>
      <c r="G38" s="2"/>
      <c r="H38" s="26"/>
      <c r="I38" s="26"/>
      <c r="J38" s="26"/>
      <c r="K38" s="26"/>
    </row>
    <row r="39" spans="1:11" s="1" customFormat="1" x14ac:dyDescent="0.25">
      <c r="A39" s="25"/>
      <c r="C39" s="39">
        <v>5</v>
      </c>
      <c r="D39" s="14" t="s">
        <v>65</v>
      </c>
      <c r="E39" s="46"/>
      <c r="F39" s="46"/>
      <c r="G39" s="46"/>
      <c r="H39" s="11"/>
      <c r="I39" s="11"/>
      <c r="J39" s="11"/>
      <c r="K39" s="11"/>
    </row>
    <row r="40" spans="1:11" ht="14.25" customHeight="1" x14ac:dyDescent="0.25">
      <c r="A40" s="12" t="s">
        <v>13</v>
      </c>
      <c r="B40" s="1"/>
      <c r="C40" s="34"/>
      <c r="D40" s="71"/>
      <c r="E40" s="71"/>
      <c r="F40" s="71"/>
      <c r="G40" s="71"/>
    </row>
    <row r="41" spans="1:11" ht="16.5" hidden="1" customHeight="1" x14ac:dyDescent="0.25">
      <c r="A41" s="40"/>
      <c r="B41" s="41" t="s">
        <v>11</v>
      </c>
      <c r="C41" s="37" t="s">
        <v>15</v>
      </c>
      <c r="D41" s="41" t="s">
        <v>55</v>
      </c>
      <c r="E41" s="42">
        <v>0</v>
      </c>
      <c r="F41" s="42">
        <v>0</v>
      </c>
      <c r="G41" s="43">
        <f t="shared" ref="G41:G46" si="2">E41+F41</f>
        <v>0</v>
      </c>
      <c r="H41" s="36"/>
      <c r="I41" s="36"/>
      <c r="J41" s="36"/>
      <c r="K41" s="36"/>
    </row>
    <row r="42" spans="1:11" ht="16.5" hidden="1" customHeight="1" x14ac:dyDescent="0.25">
      <c r="A42" s="40">
        <v>213</v>
      </c>
      <c r="B42" s="41" t="s">
        <v>11</v>
      </c>
      <c r="C42" s="37" t="s">
        <v>16</v>
      </c>
      <c r="D42" s="41" t="s">
        <v>54</v>
      </c>
      <c r="E42" s="42">
        <v>1719.46</v>
      </c>
      <c r="F42" s="42">
        <v>0</v>
      </c>
      <c r="G42" s="27">
        <f t="shared" si="2"/>
        <v>1719.46</v>
      </c>
      <c r="H42" s="36"/>
      <c r="I42" s="36"/>
      <c r="J42" s="36"/>
      <c r="K42" s="36"/>
    </row>
    <row r="43" spans="1:11" hidden="1" x14ac:dyDescent="0.25">
      <c r="A43" s="40">
        <v>214</v>
      </c>
      <c r="B43" s="41" t="s">
        <v>11</v>
      </c>
      <c r="C43" s="37" t="s">
        <v>17</v>
      </c>
      <c r="D43" s="41" t="s">
        <v>54</v>
      </c>
      <c r="E43" s="42">
        <v>419.1</v>
      </c>
      <c r="F43" s="42">
        <v>0</v>
      </c>
      <c r="G43" s="27">
        <f t="shared" si="2"/>
        <v>419.1</v>
      </c>
      <c r="H43" s="36"/>
      <c r="I43" s="36"/>
      <c r="J43" s="36"/>
      <c r="K43" s="36"/>
    </row>
    <row r="44" spans="1:11" ht="13.5" hidden="1" customHeight="1" x14ac:dyDescent="0.25">
      <c r="A44" s="40">
        <v>215</v>
      </c>
      <c r="B44" s="41" t="s">
        <v>11</v>
      </c>
      <c r="C44" s="37" t="s">
        <v>18</v>
      </c>
      <c r="D44" s="41" t="s">
        <v>54</v>
      </c>
      <c r="E44" s="42">
        <v>565.5</v>
      </c>
      <c r="F44" s="42">
        <v>0</v>
      </c>
      <c r="G44" s="27">
        <f t="shared" si="2"/>
        <v>565.5</v>
      </c>
      <c r="H44" s="36"/>
      <c r="I44" s="36"/>
      <c r="J44" s="36"/>
      <c r="K44" s="36"/>
    </row>
    <row r="45" spans="1:11" hidden="1" x14ac:dyDescent="0.25">
      <c r="A45" s="40">
        <v>216</v>
      </c>
      <c r="B45" s="41" t="s">
        <v>11</v>
      </c>
      <c r="C45" s="37" t="s">
        <v>19</v>
      </c>
      <c r="D45" s="41" t="s">
        <v>54</v>
      </c>
      <c r="E45" s="42">
        <v>289.88</v>
      </c>
      <c r="F45" s="42">
        <v>0</v>
      </c>
      <c r="G45" s="27">
        <f t="shared" si="2"/>
        <v>289.88</v>
      </c>
      <c r="H45" s="36"/>
      <c r="I45" s="36"/>
      <c r="J45" s="36"/>
      <c r="K45" s="36"/>
    </row>
    <row r="46" spans="1:11" hidden="1" x14ac:dyDescent="0.25">
      <c r="A46" s="40">
        <v>217</v>
      </c>
      <c r="B46" s="41" t="s">
        <v>11</v>
      </c>
      <c r="C46" s="37" t="s">
        <v>20</v>
      </c>
      <c r="D46" s="41" t="s">
        <v>54</v>
      </c>
      <c r="E46" s="42">
        <v>201</v>
      </c>
      <c r="F46" s="42">
        <v>0</v>
      </c>
      <c r="G46" s="27">
        <f t="shared" si="2"/>
        <v>201</v>
      </c>
      <c r="H46" s="36"/>
      <c r="I46" s="36"/>
      <c r="J46" s="36"/>
      <c r="K46" s="36"/>
    </row>
    <row r="47" spans="1:11" hidden="1" x14ac:dyDescent="0.25"/>
  </sheetData>
  <mergeCells count="2">
    <mergeCell ref="B1:G1"/>
    <mergeCell ref="D40:G40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2019-11-18T16:29:41Z</cp:lastPrinted>
  <dcterms:created xsi:type="dcterms:W3CDTF">2012-08-07T08:43:13Z</dcterms:created>
  <dcterms:modified xsi:type="dcterms:W3CDTF">2019-11-18T16:31:25Z</dcterms:modified>
</cp:coreProperties>
</file>